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34245606-9E45-4C99-97EE-6C63FFFF5F58}" xr6:coauthVersionLast="47" xr6:coauthVersionMax="47" xr10:uidLastSave="{00000000-0000-0000-0000-000000000000}"/>
  <bookViews>
    <workbookView xWindow="-120" yWindow="-120" windowWidth="29040" windowHeight="15840" xr2:uid="{14AF238C-13BA-42A7-9F1C-3D2951C210AE}"/>
  </bookViews>
  <sheets>
    <sheet name="BAREM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66" i="1"/>
  <c r="D88" i="1"/>
  <c r="D78" i="1"/>
  <c r="D38" i="1"/>
  <c r="D33" i="1"/>
  <c r="D26" i="1"/>
  <c r="D93" i="1" l="1"/>
</calcChain>
</file>

<file path=xl/sharedStrings.xml><?xml version="1.0" encoding="utf-8"?>
<sst xmlns="http://schemas.openxmlformats.org/spreadsheetml/2006/main" count="74" uniqueCount="55">
  <si>
    <t>* Segundo o tercer autor:</t>
  </si>
  <si>
    <t xml:space="preserve">* Segundo o tercer autor: </t>
  </si>
  <si>
    <t>* Primer autor:</t>
  </si>
  <si>
    <t xml:space="preserve">                                             BAREMO PARA LA CONCESIÓN DEL X PREMIO AL MEJOR EXPEDIENTE MIR  2026</t>
  </si>
  <si>
    <t>NOMBRE Y APELLIDOS</t>
  </si>
  <si>
    <t>a. Del 0001 - 1000</t>
  </si>
  <si>
    <t>Número de orden</t>
  </si>
  <si>
    <t>Puntuación</t>
  </si>
  <si>
    <t>b. Del 1001 - 2000</t>
  </si>
  <si>
    <t>c. Del 2001 - 3000</t>
  </si>
  <si>
    <t>d. Del 3001 en adelante</t>
  </si>
  <si>
    <t>AUTOBAREMO</t>
  </si>
  <si>
    <t xml:space="preserve">c.       Máster Universitario (No relacionado con la especialidad, pero de carácter  médico): </t>
  </si>
  <si>
    <t xml:space="preserve">d.      Experto Universitario (No relacionado con la especialidad, pero de carácter médico): </t>
  </si>
  <si>
    <t xml:space="preserve">b.      Becas: </t>
  </si>
  <si>
    <t xml:space="preserve">a.      Premios: </t>
  </si>
  <si>
    <r>
      <t xml:space="preserve">5. Publicaciones científicas </t>
    </r>
    <r>
      <rPr>
        <sz val="14"/>
        <color rgb="FF1C3B11"/>
        <rFont val="Aptos Narrow"/>
        <family val="2"/>
        <scheme val="minor"/>
      </rPr>
      <t>(hata un máximo de 5 puntos)</t>
    </r>
  </si>
  <si>
    <r>
      <t xml:space="preserve">3. Otra titulación </t>
    </r>
    <r>
      <rPr>
        <sz val="14"/>
        <color rgb="FF1C3B11"/>
        <rFont val="Aptos Narrow"/>
        <family val="2"/>
        <scheme val="minor"/>
      </rPr>
      <t>(hasta un máximo de 5 puntos)</t>
    </r>
  </si>
  <si>
    <r>
      <t>1. Valoración de la puntuación obtenida en la convocatoria MIR</t>
    </r>
    <r>
      <rPr>
        <sz val="14"/>
        <color rgb="FF1C3B11"/>
        <rFont val="Aptos Narrow"/>
        <family val="2"/>
        <scheme val="minor"/>
      </rPr>
      <t xml:space="preserve"> (hasta un máximo de 2 puntos)</t>
    </r>
  </si>
  <si>
    <t xml:space="preserve">a.      Revistas indexadas Q1: </t>
  </si>
  <si>
    <t xml:space="preserve">b.      Revistas indexadas Q2: </t>
  </si>
  <si>
    <t xml:space="preserve">c.       Revistas indexadas Q3: </t>
  </si>
  <si>
    <t xml:space="preserve">d.      Revistas indexadas Q4: </t>
  </si>
  <si>
    <t xml:space="preserve">f.       Autor de Libro con ISBN (relacionado con la especialidad): </t>
  </si>
  <si>
    <t xml:space="preserve">e.      Publicaciones o revistas no indexadas: </t>
  </si>
  <si>
    <t>Número</t>
  </si>
  <si>
    <t xml:space="preserve">g.      Capítulos de libros con ISBN (relacionados con la especialidad): </t>
  </si>
  <si>
    <t xml:space="preserve">* Resto de autores: </t>
  </si>
  <si>
    <t xml:space="preserve">c.       Suficiente: </t>
  </si>
  <si>
    <t xml:space="preserve">b.      Destacado: </t>
  </si>
  <si>
    <t xml:space="preserve">a.      Excelente: </t>
  </si>
  <si>
    <t>TOTAL AUTOBAREMO</t>
  </si>
  <si>
    <r>
      <t>b.     </t>
    </r>
    <r>
      <rPr>
        <b/>
        <sz val="14"/>
        <color rgb="FF1C3B11"/>
        <rFont val="Aptos Narrow"/>
        <family val="2"/>
      </rPr>
      <t xml:space="preserve"> Tesis Doctoral:</t>
    </r>
    <r>
      <rPr>
        <sz val="14"/>
        <color rgb="FF1C3B11"/>
        <rFont val="Aptos Narrow"/>
        <family val="2"/>
      </rPr>
      <t xml:space="preserve"> </t>
    </r>
  </si>
  <si>
    <r>
      <t>c.      T</t>
    </r>
    <r>
      <rPr>
        <b/>
        <sz val="14"/>
        <color rgb="FF1C3B11"/>
        <rFont val="Aptos Narrow"/>
        <family val="2"/>
        <scheme val="minor"/>
      </rPr>
      <t>esis Doctoral Cum Laude:</t>
    </r>
  </si>
  <si>
    <r>
      <t xml:space="preserve">a.      </t>
    </r>
    <r>
      <rPr>
        <b/>
        <sz val="14"/>
        <color rgb="FF1C3B11"/>
        <rFont val="Aptos Narrow"/>
        <family val="2"/>
      </rPr>
      <t>Máster Universitario</t>
    </r>
    <r>
      <rPr>
        <sz val="14"/>
        <color rgb="FF1C3B11"/>
        <rFont val="Aptos Narrow"/>
        <family val="2"/>
      </rPr>
      <t xml:space="preserve"> (relacionado con la especialidad): </t>
    </r>
  </si>
  <si>
    <r>
      <t xml:space="preserve">b.      </t>
    </r>
    <r>
      <rPr>
        <b/>
        <sz val="14"/>
        <color rgb="FF1C3B11"/>
        <rFont val="Aptos Narrow"/>
        <family val="2"/>
      </rPr>
      <t xml:space="preserve">Experto Universitario </t>
    </r>
    <r>
      <rPr>
        <sz val="14"/>
        <color rgb="FF1C3B11"/>
        <rFont val="Aptos Narrow"/>
        <family val="2"/>
      </rPr>
      <t>(relacionado con su especialidad):</t>
    </r>
  </si>
  <si>
    <r>
      <t xml:space="preserve">a.      </t>
    </r>
    <r>
      <rPr>
        <b/>
        <sz val="14"/>
        <color rgb="FF1C3B11"/>
        <rFont val="Aptos Narrow"/>
        <family val="2"/>
      </rPr>
      <t>Estancias formativas en el extranjero</t>
    </r>
    <r>
      <rPr>
        <sz val="14"/>
        <color rgb="FF1C3B11"/>
        <rFont val="Aptos Narrow"/>
        <family val="2"/>
      </rPr>
      <t xml:space="preserve">: </t>
    </r>
  </si>
  <si>
    <r>
      <t xml:space="preserve">b.      </t>
    </r>
    <r>
      <rPr>
        <b/>
        <sz val="14"/>
        <color rgb="FF1C3B11"/>
        <rFont val="Aptos Narrow"/>
        <family val="2"/>
      </rPr>
      <t xml:space="preserve">Participación como docente </t>
    </r>
    <r>
      <rPr>
        <sz val="14"/>
        <color rgb="FF1C3B11"/>
        <rFont val="Aptos Narrow"/>
        <family val="2"/>
      </rPr>
      <t xml:space="preserve">en cursos organizados por la </t>
    </r>
    <r>
      <rPr>
        <i/>
        <sz val="14"/>
        <color rgb="FF1C3B11"/>
        <rFont val="Aptos Narrow"/>
        <family val="2"/>
      </rPr>
      <t>Unidad Docente Multiprofesional de Ciudad Real o equivalente</t>
    </r>
    <r>
      <rPr>
        <sz val="14"/>
        <color rgb="FF1C3B11"/>
        <rFont val="Aptos Narrow"/>
        <family val="2"/>
      </rPr>
      <t>:</t>
    </r>
  </si>
  <si>
    <r>
      <t xml:space="preserve">c.       </t>
    </r>
    <r>
      <rPr>
        <b/>
        <sz val="14"/>
        <color rgb="FF1C3B11"/>
        <rFont val="Aptos Narrow"/>
        <family val="2"/>
      </rPr>
      <t>Participación como docente</t>
    </r>
    <r>
      <rPr>
        <sz val="14"/>
        <color rgb="FF1C3B11"/>
        <rFont val="Aptos Narrow"/>
        <family val="2"/>
      </rPr>
      <t xml:space="preserve"> en cursos organizados por el </t>
    </r>
    <r>
      <rPr>
        <b/>
        <sz val="14"/>
        <color rgb="FF1C3B11"/>
        <rFont val="Aptos Narrow"/>
        <family val="2"/>
      </rPr>
      <t>Colegio Oficial de Médicos de Ciudad Real</t>
    </r>
    <r>
      <rPr>
        <sz val="14"/>
        <color rgb="FF1C3B11"/>
        <rFont val="Aptos Narrow"/>
        <family val="2"/>
      </rPr>
      <t xml:space="preserve">: </t>
    </r>
  </si>
  <si>
    <t>* Como investigador principal:</t>
  </si>
  <si>
    <t xml:space="preserve">* Como investigador colaborador: </t>
  </si>
  <si>
    <t>e.      El jurado designado por la Junta Directiva del Colegio de Médicos de Ciudad Real podrá valorar los méritos no contemplados en esta relación hasta un máximo de 1 punto.</t>
  </si>
  <si>
    <r>
      <t xml:space="preserve">Para completar el autobaremo introducir nombre y apellidos, y en la columna </t>
    </r>
    <r>
      <rPr>
        <b/>
        <sz val="11"/>
        <color theme="9" tint="-0.499984740745262"/>
        <rFont val="Aptos Narrow"/>
        <family val="2"/>
        <scheme val="minor"/>
      </rPr>
      <t>Número</t>
    </r>
    <r>
      <rPr>
        <sz val="11"/>
        <color theme="9" tint="-0.499984740745262"/>
        <rFont val="Aptos Narrow"/>
        <family val="2"/>
        <scheme val="minor"/>
      </rPr>
      <t xml:space="preserve">, introducir un "1" en la celda que corresponda del número del MIR, y el número de documentos de mérito que se aportan en cada una de las categorías. </t>
    </r>
  </si>
  <si>
    <r>
      <t xml:space="preserve">2. Doctorado y Tésis Doctoral </t>
    </r>
    <r>
      <rPr>
        <sz val="14"/>
        <color rgb="FF1C3B11"/>
        <rFont val="Aptos Narrow"/>
        <family val="2"/>
        <scheme val="minor"/>
      </rPr>
      <t xml:space="preserve">(Hasta un máximo de 4 puntos) </t>
    </r>
  </si>
  <si>
    <t xml:space="preserve">* Primer auto o autor de correspondenciar: </t>
  </si>
  <si>
    <t xml:space="preserve">* Primer autor o autor de correspondencia: </t>
  </si>
  <si>
    <t>* Primer autor o autor de correspondencia:</t>
  </si>
  <si>
    <t xml:space="preserve">a.      Ponencia o comunicación internacional: </t>
  </si>
  <si>
    <t>b.      Ponencia o comunicación nacional:</t>
  </si>
  <si>
    <t xml:space="preserve">c.       Ponencia o comunicación autonómica o provincial: </t>
  </si>
  <si>
    <r>
      <t xml:space="preserve">7. Otros méritos </t>
    </r>
    <r>
      <rPr>
        <sz val="14"/>
        <color theme="1"/>
        <rFont val="Aptos Narrow"/>
        <family val="2"/>
        <scheme val="minor"/>
      </rPr>
      <t>(hasta un máximo de 5 puntos)</t>
    </r>
  </si>
  <si>
    <r>
      <t xml:space="preserve">d.      </t>
    </r>
    <r>
      <rPr>
        <b/>
        <sz val="14"/>
        <color rgb="FF1C3B11"/>
        <rFont val="Aptos Narrow"/>
        <family val="2"/>
      </rPr>
      <t xml:space="preserve">Miembro o participante en grupos o proyectos de investigación </t>
    </r>
    <r>
      <rPr>
        <sz val="14"/>
        <color rgb="FF1C3B11"/>
        <rFont val="Aptos Narrow"/>
        <family val="2"/>
      </rPr>
      <t>(aprobado por CEIM): máximo 1,5 puntos</t>
    </r>
  </si>
  <si>
    <r>
      <t xml:space="preserve">6. Participación como ponente </t>
    </r>
    <r>
      <rPr>
        <sz val="14"/>
        <color theme="1"/>
        <rFont val="Aptos Narrow"/>
        <family val="2"/>
        <scheme val="minor"/>
      </rPr>
      <t>(hasta un máximo de 5 puntos) se valorará como la mitad en caso de ser tipo póster</t>
    </r>
  </si>
  <si>
    <r>
      <t xml:space="preserve">4. Premios y Becas </t>
    </r>
    <r>
      <rPr>
        <sz val="14"/>
        <color rgb="FF1C3B11"/>
        <rFont val="Aptos Narrow"/>
        <family val="2"/>
        <scheme val="minor"/>
      </rPr>
      <t>(hasta un máximo de 5 puntos)</t>
    </r>
  </si>
  <si>
    <r>
      <t xml:space="preserve">8. Evaluación final de la unidad docente </t>
    </r>
    <r>
      <rPr>
        <sz val="14"/>
        <color theme="1"/>
        <rFont val="Aptos Narrow"/>
        <family val="2"/>
        <scheme val="minor"/>
      </rPr>
      <t>(hasta un máximo de 5 puntos)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</si>
</sst>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rgb="FF1C3B11"/>
      <name val="Aptos Narrow"/>
      <family val="2"/>
      <scheme val="minor"/>
    </font>
    <font>
      <b/>
      <sz val="14"/>
      <color rgb="FF1C3B11"/>
      <name val="Aptos Narrow"/>
      <family val="2"/>
      <scheme val="minor"/>
    </font>
    <font>
      <b/>
      <sz val="24"/>
      <color rgb="FF1C3B11"/>
      <name val="Aptos Narrow"/>
      <family val="2"/>
      <scheme val="minor"/>
    </font>
    <font>
      <sz val="14"/>
      <color rgb="FF1C3B11"/>
      <name val="Aptos Narrow"/>
      <family val="2"/>
    </font>
    <font>
      <b/>
      <sz val="24"/>
      <color theme="1"/>
      <name val="Aptos Narrow"/>
      <family val="2"/>
      <scheme val="minor"/>
    </font>
    <font>
      <b/>
      <sz val="11"/>
      <color rgb="FF1C3B11"/>
      <name val="Aptos Narrow"/>
      <family val="2"/>
      <scheme val="minor"/>
    </font>
    <font>
      <sz val="14"/>
      <color rgb="FF000000"/>
      <name val="Aptos Narrow"/>
      <family val="2"/>
    </font>
    <font>
      <b/>
      <sz val="16"/>
      <color theme="0"/>
      <name val="Aptos Narrow"/>
      <family val="2"/>
      <scheme val="minor"/>
    </font>
    <font>
      <b/>
      <sz val="16"/>
      <color rgb="FF1C3B11"/>
      <name val="Aptos Narrow"/>
      <family val="2"/>
      <scheme val="minor"/>
    </font>
    <font>
      <sz val="11"/>
      <color rgb="FF1C3B11"/>
      <name val="Aptos Narrow"/>
      <family val="2"/>
    </font>
    <font>
      <b/>
      <sz val="24"/>
      <color rgb="FF1C3B11"/>
      <name val="Aptos Narrow"/>
      <family val="2"/>
    </font>
    <font>
      <b/>
      <sz val="26"/>
      <color rgb="FFC00000"/>
      <name val="Aptos Narrow"/>
      <family val="2"/>
      <scheme val="minor"/>
    </font>
    <font>
      <b/>
      <sz val="26"/>
      <color theme="0"/>
      <name val="Aptos Narrow"/>
      <family val="2"/>
      <scheme val="minor"/>
    </font>
    <font>
      <b/>
      <sz val="14"/>
      <color rgb="FF1C3B11"/>
      <name val="Aptos Narrow"/>
      <family val="2"/>
    </font>
    <font>
      <b/>
      <sz val="14"/>
      <color rgb="FF000000"/>
      <name val="Aptos Narrow"/>
      <family val="2"/>
    </font>
    <font>
      <i/>
      <sz val="14"/>
      <color rgb="FF1C3B11"/>
      <name val="Aptos Narrow"/>
      <family val="2"/>
    </font>
    <font>
      <sz val="11"/>
      <color theme="9" tint="-0.499984740745262"/>
      <name val="Aptos Narrow"/>
      <family val="2"/>
      <scheme val="minor"/>
    </font>
    <font>
      <b/>
      <sz val="11"/>
      <color theme="9" tint="-0.499984740745262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1C3B11"/>
        <bgColor indexed="64"/>
      </patternFill>
    </fill>
    <fill>
      <patternFill patternType="solid">
        <fgColor rgb="FF8BCB9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9"/>
    </xf>
    <xf numFmtId="0" fontId="7" fillId="0" borderId="1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indent="4"/>
    </xf>
    <xf numFmtId="0" fontId="10" fillId="0" borderId="8" xfId="0" applyFont="1" applyBorder="1" applyAlignment="1">
      <alignment horizontal="left" vertical="center" indent="4"/>
    </xf>
    <xf numFmtId="0" fontId="10" fillId="0" borderId="19" xfId="0" applyFont="1" applyBorder="1" applyAlignment="1">
      <alignment horizontal="left" vertical="center" indent="4"/>
    </xf>
    <xf numFmtId="0" fontId="4" fillId="6" borderId="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6" borderId="1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0" fillId="5" borderId="9" xfId="0" applyFill="1" applyBorder="1"/>
    <xf numFmtId="0" fontId="7" fillId="0" borderId="19" xfId="0" applyFont="1" applyBorder="1" applyAlignment="1">
      <alignment horizontal="left" vertical="center" indent="4"/>
    </xf>
    <xf numFmtId="0" fontId="7" fillId="0" borderId="8" xfId="0" applyFont="1" applyBorder="1" applyAlignment="1">
      <alignment horizontal="left" vertical="center" indent="4"/>
    </xf>
    <xf numFmtId="0" fontId="7" fillId="0" borderId="1" xfId="0" applyFont="1" applyBorder="1" applyAlignment="1">
      <alignment horizontal="left" vertical="center" indent="4"/>
    </xf>
    <xf numFmtId="0" fontId="13" fillId="6" borderId="10" xfId="0" applyFont="1" applyFill="1" applyBorder="1"/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left" vertical="center" indent="2"/>
    </xf>
    <xf numFmtId="0" fontId="7" fillId="7" borderId="9" xfId="0" applyFont="1" applyFill="1" applyBorder="1" applyAlignment="1">
      <alignment horizontal="justify" vertical="center" wrapText="1"/>
    </xf>
    <xf numFmtId="0" fontId="0" fillId="7" borderId="10" xfId="0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9" borderId="25" xfId="0" applyNumberFormat="1" applyFont="1" applyFill="1" applyBorder="1" applyAlignment="1" applyProtection="1">
      <alignment horizontal="center" vertical="center"/>
      <protection locked="0"/>
    </xf>
    <xf numFmtId="164" fontId="0" fillId="9" borderId="21" xfId="0" applyNumberFormat="1" applyFill="1" applyBorder="1" applyAlignment="1" applyProtection="1">
      <alignment horizontal="center" vertical="center"/>
      <protection locked="0"/>
    </xf>
    <xf numFmtId="164" fontId="0" fillId="9" borderId="26" xfId="0" applyNumberFormat="1" applyFill="1" applyBorder="1" applyAlignment="1" applyProtection="1">
      <alignment horizontal="center" vertical="center"/>
      <protection locked="0"/>
    </xf>
    <xf numFmtId="1" fontId="0" fillId="9" borderId="21" xfId="0" applyNumberFormat="1" applyFill="1" applyBorder="1" applyAlignment="1" applyProtection="1">
      <alignment horizontal="center" vertical="center"/>
      <protection locked="0"/>
    </xf>
    <xf numFmtId="1" fontId="0" fillId="9" borderId="26" xfId="0" applyNumberFormat="1" applyFill="1" applyBorder="1" applyAlignment="1" applyProtection="1">
      <alignment horizontal="center" vertical="center"/>
      <protection locked="0"/>
    </xf>
    <xf numFmtId="0" fontId="4" fillId="6" borderId="22" xfId="0" applyFont="1" applyFill="1" applyBorder="1" applyAlignment="1">
      <alignment horizontal="center" vertical="center"/>
    </xf>
    <xf numFmtId="0" fontId="4" fillId="9" borderId="25" xfId="0" applyFont="1" applyFill="1" applyBorder="1" applyAlignment="1" applyProtection="1">
      <alignment horizontal="center" vertical="center"/>
      <protection locked="0"/>
    </xf>
    <xf numFmtId="0" fontId="4" fillId="9" borderId="27" xfId="0" applyFont="1" applyFill="1" applyBorder="1" applyAlignment="1" applyProtection="1">
      <alignment horizontal="center" vertical="center"/>
      <protection locked="0"/>
    </xf>
    <xf numFmtId="0" fontId="4" fillId="9" borderId="21" xfId="0" applyFont="1" applyFill="1" applyBorder="1" applyAlignment="1" applyProtection="1">
      <alignment horizontal="center" vertical="center"/>
      <protection locked="0"/>
    </xf>
    <xf numFmtId="0" fontId="4" fillId="0" borderId="16" xfId="0" applyFont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9" borderId="25" xfId="0" applyFont="1" applyFill="1" applyBorder="1" applyAlignment="1" applyProtection="1">
      <alignment horizontal="center" vertical="center"/>
      <protection locked="0"/>
    </xf>
    <xf numFmtId="0" fontId="2" fillId="9" borderId="21" xfId="0" applyFont="1" applyFill="1" applyBorder="1" applyAlignment="1" applyProtection="1">
      <alignment horizontal="center" vertical="center"/>
      <protection locked="0"/>
    </xf>
    <xf numFmtId="0" fontId="2" fillId="5" borderId="15" xfId="0" applyFont="1" applyFill="1" applyBorder="1" applyAlignment="1">
      <alignment horizontal="center" vertical="center"/>
    </xf>
    <xf numFmtId="0" fontId="2" fillId="9" borderId="26" xfId="0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/>
    </xf>
    <xf numFmtId="0" fontId="0" fillId="5" borderId="15" xfId="0" applyFill="1" applyBorder="1"/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9" borderId="25" xfId="0" applyFont="1" applyFill="1" applyBorder="1" applyAlignment="1" applyProtection="1">
      <alignment horizontal="center" vertical="center"/>
      <protection locked="0"/>
    </xf>
    <xf numFmtId="0" fontId="7" fillId="9" borderId="21" xfId="0" applyFont="1" applyFill="1" applyBorder="1" applyAlignment="1" applyProtection="1">
      <alignment horizontal="center" vertical="center"/>
      <protection locked="0"/>
    </xf>
    <xf numFmtId="0" fontId="7" fillId="7" borderId="9" xfId="0" applyFont="1" applyFill="1" applyBorder="1" applyAlignment="1">
      <alignment horizontal="center"/>
    </xf>
    <xf numFmtId="0" fontId="7" fillId="7" borderId="12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0" fillId="7" borderId="15" xfId="0" applyFill="1" applyBorder="1" applyAlignment="1">
      <alignment vertical="center"/>
    </xf>
    <xf numFmtId="0" fontId="4" fillId="9" borderId="23" xfId="0" applyFont="1" applyFill="1" applyBorder="1" applyAlignment="1" applyProtection="1">
      <alignment horizontal="center"/>
      <protection locked="0"/>
    </xf>
    <xf numFmtId="0" fontId="0" fillId="9" borderId="27" xfId="0" applyFill="1" applyBorder="1" applyProtection="1">
      <protection locked="0"/>
    </xf>
    <xf numFmtId="0" fontId="4" fillId="9" borderId="24" xfId="0" applyFont="1" applyFill="1" applyBorder="1" applyAlignment="1" applyProtection="1">
      <alignment horizontal="center"/>
      <protection locked="0"/>
    </xf>
    <xf numFmtId="0" fontId="17" fillId="6" borderId="9" xfId="0" applyFont="1" applyFill="1" applyBorder="1" applyAlignment="1">
      <alignment horizontal="left" vertical="center"/>
    </xf>
    <xf numFmtId="0" fontId="18" fillId="5" borderId="9" xfId="0" applyFont="1" applyFill="1" applyBorder="1" applyAlignment="1">
      <alignment horizontal="left" vertical="center" wrapText="1" shrinkToFit="1"/>
    </xf>
    <xf numFmtId="0" fontId="18" fillId="5" borderId="8" xfId="0" applyFont="1" applyFill="1" applyBorder="1" applyAlignment="1">
      <alignment horizontal="left" vertical="center" wrapText="1" shrinkToFit="1"/>
    </xf>
    <xf numFmtId="0" fontId="18" fillId="5" borderId="9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 indent="9"/>
    </xf>
    <xf numFmtId="0" fontId="7" fillId="0" borderId="1" xfId="0" applyFont="1" applyBorder="1" applyAlignment="1">
      <alignment horizontal="left" vertical="center" indent="5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9" fillId="4" borderId="8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6" borderId="10" xfId="0" applyFont="1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4" borderId="6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5" fillId="4" borderId="9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0" fontId="1" fillId="4" borderId="18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/>
    </xf>
    <xf numFmtId="0" fontId="16" fillId="3" borderId="0" xfId="0" applyFont="1" applyFill="1" applyAlignment="1">
      <alignment horizontal="right" vertical="center"/>
    </xf>
    <xf numFmtId="0" fontId="17" fillId="6" borderId="9" xfId="0" applyFont="1" applyFill="1" applyBorder="1" applyAlignment="1">
      <alignment horizontal="left" vertical="center"/>
    </xf>
    <xf numFmtId="0" fontId="1" fillId="6" borderId="10" xfId="0" applyFont="1" applyFill="1" applyBorder="1"/>
    <xf numFmtId="0" fontId="1" fillId="6" borderId="13" xfId="0" applyFont="1" applyFill="1" applyBorder="1"/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</xf>
    <xf numFmtId="0" fontId="6" fillId="5" borderId="11" xfId="0" applyFont="1" applyFill="1" applyBorder="1" applyAlignment="1" applyProtection="1">
      <alignment horizontal="center" vertical="center"/>
    </xf>
    <xf numFmtId="0" fontId="6" fillId="5" borderId="13" xfId="0" applyFont="1" applyFill="1" applyBorder="1" applyAlignment="1" applyProtection="1">
      <alignment horizontal="center" vertical="center"/>
    </xf>
    <xf numFmtId="0" fontId="8" fillId="5" borderId="11" xfId="0" applyFont="1" applyFill="1" applyBorder="1" applyAlignment="1" applyProtection="1">
      <alignment horizontal="center" vertical="center"/>
    </xf>
    <xf numFmtId="0" fontId="8" fillId="5" borderId="13" xfId="0" applyFont="1" applyFill="1" applyBorder="1" applyAlignment="1" applyProtection="1">
      <alignment horizontal="center" vertical="center"/>
    </xf>
    <xf numFmtId="0" fontId="8" fillId="5" borderId="15" xfId="0" applyFont="1" applyFill="1" applyBorder="1" applyAlignment="1" applyProtection="1">
      <alignment horizontal="center" vertical="center"/>
    </xf>
    <xf numFmtId="0" fontId="6" fillId="5" borderId="15" xfId="0" applyFont="1" applyFill="1" applyBorder="1" applyAlignment="1" applyProtection="1">
      <alignment horizontal="center" vertical="center"/>
    </xf>
    <xf numFmtId="0" fontId="6" fillId="5" borderId="17" xfId="0" applyFont="1" applyFill="1" applyBorder="1" applyAlignment="1" applyProtection="1">
      <alignment horizontal="center" vertical="center"/>
    </xf>
    <xf numFmtId="0" fontId="14" fillId="5" borderId="1" xfId="0" applyFont="1" applyFill="1" applyBorder="1" applyAlignment="1" applyProtection="1">
      <alignment horizontal="center" vertical="center"/>
    </xf>
    <xf numFmtId="0" fontId="6" fillId="5" borderId="20" xfId="0" applyFont="1" applyFill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15" fillId="8" borderId="2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C3B11"/>
      <color rgb="FF8BCB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114300</xdr:rowOff>
    </xdr:from>
    <xdr:to>
      <xdr:col>0</xdr:col>
      <xdr:colOff>2658745</xdr:colOff>
      <xdr:row>6</xdr:row>
      <xdr:rowOff>10160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991088-EE44-B8BA-D494-2F24B21B5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114300"/>
          <a:ext cx="2453005" cy="993140"/>
        </a:xfrm>
        <a:prstGeom prst="rect">
          <a:avLst/>
        </a:prstGeom>
      </xdr:spPr>
    </xdr:pic>
    <xdr:clientData/>
  </xdr:twoCellAnchor>
  <xdr:twoCellAnchor editAs="oneCell">
    <xdr:from>
      <xdr:col>3</xdr:col>
      <xdr:colOff>1402080</xdr:colOff>
      <xdr:row>0</xdr:row>
      <xdr:rowOff>129540</xdr:rowOff>
    </xdr:from>
    <xdr:to>
      <xdr:col>3</xdr:col>
      <xdr:colOff>2362200</xdr:colOff>
      <xdr:row>6</xdr:row>
      <xdr:rowOff>48989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3D9213B-13FD-4E1E-9F56-5BA49771B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9120" y="129540"/>
          <a:ext cx="960120" cy="10167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144780</xdr:rowOff>
    </xdr:from>
    <xdr:to>
      <xdr:col>0</xdr:col>
      <xdr:colOff>2453005</xdr:colOff>
      <xdr:row>62</xdr:row>
      <xdr:rowOff>467360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BD0A2D5-BB90-4667-B0B9-91D603A93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963900"/>
          <a:ext cx="2453005" cy="993140"/>
        </a:xfrm>
        <a:prstGeom prst="rect">
          <a:avLst/>
        </a:prstGeom>
      </xdr:spPr>
    </xdr:pic>
    <xdr:clientData/>
  </xdr:twoCellAnchor>
  <xdr:twoCellAnchor editAs="oneCell">
    <xdr:from>
      <xdr:col>3</xdr:col>
      <xdr:colOff>1196340</xdr:colOff>
      <xdr:row>61</xdr:row>
      <xdr:rowOff>160020</xdr:rowOff>
    </xdr:from>
    <xdr:to>
      <xdr:col>3</xdr:col>
      <xdr:colOff>2156460</xdr:colOff>
      <xdr:row>62</xdr:row>
      <xdr:rowOff>506189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1B7A568-BE62-4E5E-B1A3-70745D419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4040" y="15979140"/>
          <a:ext cx="960120" cy="1016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E5E1-7804-436B-A8BA-7B6D7517305C}">
  <sheetPr>
    <pageSetUpPr fitToPage="1"/>
  </sheetPr>
  <dimension ref="A2:D93"/>
  <sheetViews>
    <sheetView tabSelected="1" zoomScale="70" zoomScaleNormal="70" workbookViewId="0">
      <selection activeCell="C28" sqref="C28"/>
    </sheetView>
  </sheetViews>
  <sheetFormatPr baseColWidth="10" defaultRowHeight="15" x14ac:dyDescent="0.25"/>
  <cols>
    <col min="1" max="1" width="69.140625" customWidth="1"/>
    <col min="2" max="2" width="35.7109375" customWidth="1"/>
    <col min="3" max="3" width="15.7109375" customWidth="1"/>
    <col min="4" max="4" width="35.7109375" customWidth="1"/>
  </cols>
  <sheetData>
    <row r="2" spans="1:4" x14ac:dyDescent="0.25">
      <c r="B2" s="74" t="s">
        <v>42</v>
      </c>
      <c r="C2" s="75"/>
    </row>
    <row r="3" spans="1:4" x14ac:dyDescent="0.25">
      <c r="B3" s="76"/>
      <c r="C3" s="77"/>
    </row>
    <row r="4" spans="1:4" x14ac:dyDescent="0.25">
      <c r="B4" s="76"/>
      <c r="C4" s="77"/>
    </row>
    <row r="5" spans="1:4" x14ac:dyDescent="0.25">
      <c r="B5" s="76"/>
      <c r="C5" s="77"/>
    </row>
    <row r="6" spans="1:4" x14ac:dyDescent="0.25">
      <c r="B6" s="78"/>
      <c r="C6" s="79"/>
    </row>
    <row r="8" spans="1:4" ht="18.75" x14ac:dyDescent="0.3">
      <c r="A8" s="1" t="s">
        <v>3</v>
      </c>
    </row>
    <row r="9" spans="1:4" ht="19.5" thickBot="1" x14ac:dyDescent="0.35">
      <c r="B9" s="1"/>
      <c r="C9" s="1"/>
    </row>
    <row r="10" spans="1:4" ht="40.9" customHeight="1" thickBot="1" x14ac:dyDescent="0.3">
      <c r="A10" s="8" t="s">
        <v>4</v>
      </c>
      <c r="B10" s="107"/>
      <c r="C10" s="107"/>
      <c r="D10" s="108"/>
    </row>
    <row r="11" spans="1:4" ht="6" customHeight="1" thickBot="1" x14ac:dyDescent="0.3"/>
    <row r="12" spans="1:4" ht="27" customHeight="1" x14ac:dyDescent="0.25">
      <c r="A12" s="96" t="s">
        <v>18</v>
      </c>
      <c r="B12" s="97"/>
      <c r="C12" s="97"/>
      <c r="D12" s="98"/>
    </row>
    <row r="13" spans="1:4" ht="27" customHeight="1" thickBot="1" x14ac:dyDescent="0.3">
      <c r="A13" s="3" t="s">
        <v>6</v>
      </c>
      <c r="B13" s="4" t="s">
        <v>7</v>
      </c>
      <c r="C13" s="5" t="s">
        <v>25</v>
      </c>
      <c r="D13" s="109">
        <f>(B14*C14)+(B15*C15)+(B16*C16)+(B17*C17)</f>
        <v>0</v>
      </c>
    </row>
    <row r="14" spans="1:4" ht="19.899999999999999" customHeight="1" thickBot="1" x14ac:dyDescent="0.3">
      <c r="A14" s="4" t="s">
        <v>5</v>
      </c>
      <c r="B14" s="30">
        <v>2</v>
      </c>
      <c r="C14" s="34"/>
      <c r="D14" s="110"/>
    </row>
    <row r="15" spans="1:4" ht="19.899999999999999" customHeight="1" thickBot="1" x14ac:dyDescent="0.3">
      <c r="A15" s="4" t="s">
        <v>8</v>
      </c>
      <c r="B15" s="30">
        <v>1.5</v>
      </c>
      <c r="C15" s="35"/>
      <c r="D15" s="110"/>
    </row>
    <row r="16" spans="1:4" ht="19.899999999999999" customHeight="1" thickBot="1" x14ac:dyDescent="0.3">
      <c r="A16" s="4" t="s">
        <v>9</v>
      </c>
      <c r="B16" s="30">
        <v>1</v>
      </c>
      <c r="C16" s="35"/>
      <c r="D16" s="110"/>
    </row>
    <row r="17" spans="1:4" ht="19.5" thickBot="1" x14ac:dyDescent="0.3">
      <c r="A17" s="5" t="s">
        <v>10</v>
      </c>
      <c r="B17" s="31">
        <v>0.5</v>
      </c>
      <c r="C17" s="36"/>
      <c r="D17" s="111"/>
    </row>
    <row r="18" spans="1:4" ht="18.75" x14ac:dyDescent="0.25">
      <c r="A18" s="13"/>
      <c r="B18" s="92"/>
      <c r="C18" s="93"/>
      <c r="D18" s="17" t="s">
        <v>11</v>
      </c>
    </row>
    <row r="19" spans="1:4" ht="6.6" customHeight="1" x14ac:dyDescent="0.25">
      <c r="A19" s="2"/>
      <c r="B19" s="2"/>
      <c r="C19" s="2"/>
      <c r="D19" s="2"/>
    </row>
    <row r="20" spans="1:4" ht="27" customHeight="1" thickBot="1" x14ac:dyDescent="0.3">
      <c r="A20" s="99" t="s">
        <v>43</v>
      </c>
      <c r="B20" s="100"/>
      <c r="C20" s="101"/>
      <c r="D20" s="102"/>
    </row>
    <row r="21" spans="1:4" ht="19.5" thickBot="1" x14ac:dyDescent="0.3">
      <c r="A21" s="6" t="s">
        <v>32</v>
      </c>
      <c r="B21" s="32">
        <v>3</v>
      </c>
      <c r="C21" s="37"/>
      <c r="D21" s="112"/>
    </row>
    <row r="22" spans="1:4" ht="19.5" thickBot="1" x14ac:dyDescent="0.3">
      <c r="A22" s="72" t="s">
        <v>33</v>
      </c>
      <c r="B22" s="33">
        <v>4</v>
      </c>
      <c r="C22" s="38"/>
      <c r="D22" s="113"/>
    </row>
    <row r="23" spans="1:4" ht="18.75" x14ac:dyDescent="0.25">
      <c r="A23" s="13"/>
      <c r="B23" s="92"/>
      <c r="C23" s="93"/>
      <c r="D23" s="17" t="s">
        <v>11</v>
      </c>
    </row>
    <row r="24" spans="1:4" ht="6" customHeight="1" x14ac:dyDescent="0.25">
      <c r="A24" s="2"/>
      <c r="B24" s="2"/>
      <c r="C24" s="2"/>
      <c r="D24" s="2"/>
    </row>
    <row r="25" spans="1:4" ht="27" customHeight="1" thickBot="1" x14ac:dyDescent="0.3">
      <c r="A25" s="84" t="s">
        <v>17</v>
      </c>
      <c r="B25" s="85"/>
      <c r="C25" s="86"/>
      <c r="D25" s="85"/>
    </row>
    <row r="26" spans="1:4" ht="19.5" thickBot="1" x14ac:dyDescent="0.3">
      <c r="A26" s="7" t="s">
        <v>34</v>
      </c>
      <c r="B26" s="30">
        <v>2.5</v>
      </c>
      <c r="C26" s="40"/>
      <c r="D26" s="110">
        <f>(B26*C26)+(B27*C27)+(B28*C28)+(B29*C29)</f>
        <v>0</v>
      </c>
    </row>
    <row r="27" spans="1:4" ht="38.25" thickBot="1" x14ac:dyDescent="0.3">
      <c r="A27" s="7" t="s">
        <v>35</v>
      </c>
      <c r="B27" s="30">
        <v>2</v>
      </c>
      <c r="C27" s="42"/>
      <c r="D27" s="110"/>
    </row>
    <row r="28" spans="1:4" ht="38.25" thickBot="1" x14ac:dyDescent="0.3">
      <c r="A28" s="7" t="s">
        <v>12</v>
      </c>
      <c r="B28" s="30">
        <v>1.5</v>
      </c>
      <c r="C28" s="41"/>
      <c r="D28" s="110"/>
    </row>
    <row r="29" spans="1:4" ht="38.25" thickBot="1" x14ac:dyDescent="0.3">
      <c r="A29" s="16" t="s">
        <v>13</v>
      </c>
      <c r="B29" s="31">
        <v>1</v>
      </c>
      <c r="C29" s="42"/>
      <c r="D29" s="111"/>
    </row>
    <row r="30" spans="1:4" ht="18.75" x14ac:dyDescent="0.25">
      <c r="A30" s="13"/>
      <c r="B30" s="14"/>
      <c r="C30" s="39"/>
      <c r="D30" s="17" t="s">
        <v>11</v>
      </c>
    </row>
    <row r="31" spans="1:4" ht="6" customHeight="1" x14ac:dyDescent="0.25">
      <c r="A31" s="2"/>
      <c r="B31" s="2"/>
      <c r="C31" s="2"/>
      <c r="D31" s="2"/>
    </row>
    <row r="32" spans="1:4" ht="27" customHeight="1" thickBot="1" x14ac:dyDescent="0.3">
      <c r="A32" s="84" t="s">
        <v>53</v>
      </c>
      <c r="B32" s="87"/>
      <c r="C32" s="88"/>
      <c r="D32" s="87"/>
    </row>
    <row r="33" spans="1:4" ht="19.5" thickBot="1" x14ac:dyDescent="0.3">
      <c r="A33" s="9" t="s">
        <v>15</v>
      </c>
      <c r="B33" s="30">
        <v>1</v>
      </c>
      <c r="C33" s="40"/>
      <c r="D33" s="111">
        <f>(B33*C33)+(B34*C34)</f>
        <v>0</v>
      </c>
    </row>
    <row r="34" spans="1:4" ht="19.5" thickBot="1" x14ac:dyDescent="0.3">
      <c r="A34" s="15" t="s">
        <v>14</v>
      </c>
      <c r="B34" s="31">
        <v>1</v>
      </c>
      <c r="C34" s="42"/>
      <c r="D34" s="114"/>
    </row>
    <row r="35" spans="1:4" ht="18.75" x14ac:dyDescent="0.25">
      <c r="A35" s="13"/>
      <c r="B35" s="14"/>
      <c r="C35" s="39"/>
      <c r="D35" s="17" t="s">
        <v>11</v>
      </c>
    </row>
    <row r="36" spans="1:4" ht="6.6" customHeight="1" x14ac:dyDescent="0.25">
      <c r="A36" s="2"/>
      <c r="B36" s="2"/>
      <c r="C36" s="2"/>
      <c r="D36" s="2"/>
    </row>
    <row r="37" spans="1:4" ht="27" customHeight="1" x14ac:dyDescent="0.25">
      <c r="A37" s="89" t="s">
        <v>16</v>
      </c>
      <c r="B37" s="90"/>
      <c r="C37" s="90"/>
      <c r="D37" s="91"/>
    </row>
    <row r="38" spans="1:4" ht="19.5" thickBot="1" x14ac:dyDescent="0.3">
      <c r="A38" s="71" t="s">
        <v>19</v>
      </c>
      <c r="B38" s="18"/>
      <c r="C38" s="44"/>
      <c r="D38" s="111">
        <f>(B39*C39)+(B40*C40)+(B42*C42)+(B43*C43)+(B45*C45)+(B46*C46)+(B48*C48)+(B49*C49)+(B51*C51)+(B52*C52)+(B53*C53)+(B55*C55)+(B56*C56)</f>
        <v>0</v>
      </c>
    </row>
    <row r="39" spans="1:4" ht="19.5" thickBot="1" x14ac:dyDescent="0.3">
      <c r="A39" s="12" t="s">
        <v>44</v>
      </c>
      <c r="B39" s="43">
        <v>1</v>
      </c>
      <c r="C39" s="40"/>
      <c r="D39" s="115"/>
    </row>
    <row r="40" spans="1:4" ht="19.5" thickBot="1" x14ac:dyDescent="0.3">
      <c r="A40" s="11" t="s">
        <v>1</v>
      </c>
      <c r="B40" s="31">
        <v>0.6</v>
      </c>
      <c r="C40" s="42"/>
      <c r="D40" s="115"/>
    </row>
    <row r="41" spans="1:4" ht="19.5" thickBot="1" x14ac:dyDescent="0.3">
      <c r="A41" s="71" t="s">
        <v>20</v>
      </c>
      <c r="B41" s="18"/>
      <c r="C41" s="47"/>
      <c r="D41" s="115"/>
    </row>
    <row r="42" spans="1:4" ht="19.5" thickBot="1" x14ac:dyDescent="0.3">
      <c r="A42" s="12" t="s">
        <v>45</v>
      </c>
      <c r="B42" s="45">
        <v>0.7</v>
      </c>
      <c r="C42" s="48"/>
      <c r="D42" s="115"/>
    </row>
    <row r="43" spans="1:4" ht="19.5" thickBot="1" x14ac:dyDescent="0.3">
      <c r="A43" s="11" t="s">
        <v>0</v>
      </c>
      <c r="B43" s="46">
        <v>0.5</v>
      </c>
      <c r="C43" s="49"/>
      <c r="D43" s="115"/>
    </row>
    <row r="44" spans="1:4" ht="19.5" thickBot="1" x14ac:dyDescent="0.3">
      <c r="A44" s="71" t="s">
        <v>21</v>
      </c>
      <c r="B44" s="19"/>
      <c r="C44" s="50"/>
      <c r="D44" s="115"/>
    </row>
    <row r="45" spans="1:4" ht="19.5" thickBot="1" x14ac:dyDescent="0.3">
      <c r="A45" s="12" t="s">
        <v>46</v>
      </c>
      <c r="B45" s="45">
        <v>0.5</v>
      </c>
      <c r="C45" s="49"/>
      <c r="D45" s="115"/>
    </row>
    <row r="46" spans="1:4" ht="19.5" thickBot="1" x14ac:dyDescent="0.3">
      <c r="A46" s="11" t="s">
        <v>0</v>
      </c>
      <c r="B46" s="46">
        <v>0.3</v>
      </c>
      <c r="C46" s="49"/>
      <c r="D46" s="115"/>
    </row>
    <row r="47" spans="1:4" ht="19.5" thickBot="1" x14ac:dyDescent="0.3">
      <c r="A47" s="71" t="s">
        <v>22</v>
      </c>
      <c r="B47" s="19"/>
      <c r="C47" s="50"/>
      <c r="D47" s="115"/>
    </row>
    <row r="48" spans="1:4" ht="19.5" thickBot="1" x14ac:dyDescent="0.3">
      <c r="A48" s="12" t="s">
        <v>46</v>
      </c>
      <c r="B48" s="45">
        <v>0.4</v>
      </c>
      <c r="C48" s="49"/>
      <c r="D48" s="115"/>
    </row>
    <row r="49" spans="1:4" ht="19.5" thickBot="1" x14ac:dyDescent="0.3">
      <c r="A49" s="11" t="s">
        <v>1</v>
      </c>
      <c r="B49" s="46">
        <v>0.2</v>
      </c>
      <c r="C49" s="51"/>
      <c r="D49" s="115"/>
    </row>
    <row r="50" spans="1:4" ht="19.5" thickBot="1" x14ac:dyDescent="0.3">
      <c r="A50" s="69" t="s">
        <v>24</v>
      </c>
      <c r="B50" s="20"/>
      <c r="C50" s="50"/>
      <c r="D50" s="115"/>
    </row>
    <row r="51" spans="1:4" ht="19.5" thickBot="1" x14ac:dyDescent="0.3">
      <c r="A51" s="12" t="s">
        <v>46</v>
      </c>
      <c r="B51" s="45">
        <v>0.1</v>
      </c>
      <c r="C51" s="48"/>
      <c r="D51" s="115"/>
    </row>
    <row r="52" spans="1:4" ht="19.5" thickBot="1" x14ac:dyDescent="0.3">
      <c r="A52" s="10" t="s">
        <v>1</v>
      </c>
      <c r="B52" s="52">
        <v>0.05</v>
      </c>
      <c r="C52" s="49"/>
      <c r="D52" s="115"/>
    </row>
    <row r="53" spans="1:4" ht="38.25" thickBot="1" x14ac:dyDescent="0.3">
      <c r="A53" s="70" t="s">
        <v>23</v>
      </c>
      <c r="B53" s="46">
        <v>0.6</v>
      </c>
      <c r="C53" s="51"/>
      <c r="D53" s="115"/>
    </row>
    <row r="54" spans="1:4" ht="38.25" thickBot="1" x14ac:dyDescent="0.3">
      <c r="A54" s="69" t="s">
        <v>26</v>
      </c>
      <c r="B54" s="21"/>
      <c r="C54" s="53"/>
      <c r="D54" s="115"/>
    </row>
    <row r="55" spans="1:4" ht="19.5" thickBot="1" x14ac:dyDescent="0.3">
      <c r="A55" s="12" t="s">
        <v>2</v>
      </c>
      <c r="B55" s="45">
        <v>0.2</v>
      </c>
      <c r="C55" s="49"/>
      <c r="D55" s="115"/>
    </row>
    <row r="56" spans="1:4" ht="19.5" thickBot="1" x14ac:dyDescent="0.3">
      <c r="A56" s="11" t="s">
        <v>1</v>
      </c>
      <c r="B56" s="46">
        <v>0.1</v>
      </c>
      <c r="C56" s="51"/>
      <c r="D56" s="116"/>
    </row>
    <row r="57" spans="1:4" ht="18.75" x14ac:dyDescent="0.25">
      <c r="A57" s="13"/>
      <c r="B57" s="14"/>
      <c r="C57" s="39"/>
      <c r="D57" s="17" t="s">
        <v>11</v>
      </c>
    </row>
    <row r="58" spans="1:4" ht="6" customHeight="1" x14ac:dyDescent="0.25"/>
    <row r="59" spans="1:4" ht="6" customHeight="1" x14ac:dyDescent="0.25"/>
    <row r="60" spans="1:4" ht="52.9" customHeight="1" x14ac:dyDescent="0.25"/>
    <row r="61" spans="1:4" ht="52.9" customHeight="1" x14ac:dyDescent="0.25"/>
    <row r="62" spans="1:4" ht="52.9" customHeight="1" x14ac:dyDescent="0.25"/>
    <row r="63" spans="1:4" ht="47.45" customHeight="1" thickBot="1" x14ac:dyDescent="0.3"/>
    <row r="64" spans="1:4" ht="40.9" customHeight="1" thickBot="1" x14ac:dyDescent="0.3">
      <c r="A64" s="8" t="s">
        <v>4</v>
      </c>
      <c r="B64" s="94"/>
      <c r="C64" s="94"/>
      <c r="D64" s="95"/>
    </row>
    <row r="65" spans="1:4" ht="27" customHeight="1" x14ac:dyDescent="0.25">
      <c r="A65" s="80" t="s">
        <v>52</v>
      </c>
      <c r="B65" s="81"/>
      <c r="C65" s="81"/>
      <c r="D65" s="83"/>
    </row>
    <row r="66" spans="1:4" ht="19.5" thickBot="1" x14ac:dyDescent="0.3">
      <c r="A66" s="104" t="s">
        <v>47</v>
      </c>
      <c r="B66" s="105"/>
      <c r="C66" s="106"/>
      <c r="D66" s="117">
        <f>(B67*C67)+(B68*C68)+(B70*C70)+(B71*C71)+(B73*C73)+(B74*C74)</f>
        <v>0</v>
      </c>
    </row>
    <row r="67" spans="1:4" ht="19.5" thickBot="1" x14ac:dyDescent="0.35">
      <c r="A67" s="24" t="s">
        <v>2</v>
      </c>
      <c r="B67" s="54">
        <v>0.4</v>
      </c>
      <c r="C67" s="56"/>
      <c r="D67" s="110"/>
    </row>
    <row r="68" spans="1:4" ht="19.5" thickBot="1" x14ac:dyDescent="0.35">
      <c r="A68" s="23" t="s">
        <v>27</v>
      </c>
      <c r="B68" s="55">
        <v>0.2</v>
      </c>
      <c r="C68" s="57"/>
      <c r="D68" s="110"/>
    </row>
    <row r="69" spans="1:4" ht="19.5" thickBot="1" x14ac:dyDescent="0.3">
      <c r="A69" s="68" t="s">
        <v>48</v>
      </c>
      <c r="B69" s="25"/>
      <c r="C69" s="60"/>
      <c r="D69" s="109"/>
    </row>
    <row r="70" spans="1:4" ht="19.5" thickBot="1" x14ac:dyDescent="0.35">
      <c r="A70" s="24" t="s">
        <v>2</v>
      </c>
      <c r="B70" s="58">
        <v>0.2</v>
      </c>
      <c r="C70" s="56"/>
      <c r="D70" s="110"/>
    </row>
    <row r="71" spans="1:4" ht="19.5" thickBot="1" x14ac:dyDescent="0.35">
      <c r="A71" s="23" t="s">
        <v>27</v>
      </c>
      <c r="B71" s="59">
        <v>0.1</v>
      </c>
      <c r="C71" s="57"/>
      <c r="D71" s="110"/>
    </row>
    <row r="72" spans="1:4" ht="19.5" thickBot="1" x14ac:dyDescent="0.3">
      <c r="A72" s="68" t="s">
        <v>49</v>
      </c>
      <c r="B72" s="25"/>
      <c r="C72" s="60"/>
      <c r="D72" s="109"/>
    </row>
    <row r="73" spans="1:4" ht="19.5" thickBot="1" x14ac:dyDescent="0.35">
      <c r="A73" s="22" t="s">
        <v>2</v>
      </c>
      <c r="B73" s="61">
        <v>0.1</v>
      </c>
      <c r="C73" s="56"/>
      <c r="D73" s="110"/>
    </row>
    <row r="74" spans="1:4" ht="19.5" thickBot="1" x14ac:dyDescent="0.35">
      <c r="A74" s="23" t="s">
        <v>27</v>
      </c>
      <c r="B74" s="55">
        <v>0.05</v>
      </c>
      <c r="C74" s="57"/>
      <c r="D74" s="110"/>
    </row>
    <row r="75" spans="1:4" ht="18.75" x14ac:dyDescent="0.25">
      <c r="A75" s="13"/>
      <c r="B75" s="14"/>
      <c r="C75" s="39"/>
      <c r="D75" s="17" t="s">
        <v>11</v>
      </c>
    </row>
    <row r="76" spans="1:4" ht="6" customHeight="1" x14ac:dyDescent="0.25"/>
    <row r="77" spans="1:4" ht="27" customHeight="1" thickBot="1" x14ac:dyDescent="0.3">
      <c r="A77" s="80" t="s">
        <v>50</v>
      </c>
      <c r="B77" s="81"/>
      <c r="C77" s="82"/>
      <c r="D77" s="83"/>
    </row>
    <row r="78" spans="1:4" ht="19.5" thickBot="1" x14ac:dyDescent="0.3">
      <c r="A78" s="26" t="s">
        <v>36</v>
      </c>
      <c r="B78" s="30">
        <v>0.6</v>
      </c>
      <c r="C78" s="48"/>
      <c r="D78" s="111">
        <f>(B78*C78)+(B79*C79)+(B80*C80)+(B82*C82)+(B83*C83)+(B84*C84)</f>
        <v>0</v>
      </c>
    </row>
    <row r="79" spans="1:4" ht="57" thickBot="1" x14ac:dyDescent="0.3">
      <c r="A79" s="26" t="s">
        <v>37</v>
      </c>
      <c r="B79" s="30">
        <v>0.2</v>
      </c>
      <c r="C79" s="49"/>
      <c r="D79" s="115"/>
    </row>
    <row r="80" spans="1:4" ht="38.25" thickBot="1" x14ac:dyDescent="0.3">
      <c r="A80" s="26" t="s">
        <v>38</v>
      </c>
      <c r="B80" s="30">
        <v>0.4</v>
      </c>
      <c r="C80" s="51"/>
      <c r="D80" s="115"/>
    </row>
    <row r="81" spans="1:4" ht="39.6" customHeight="1" thickBot="1" x14ac:dyDescent="0.3">
      <c r="A81" s="28" t="s">
        <v>51</v>
      </c>
      <c r="B81" s="29"/>
      <c r="C81" s="64"/>
      <c r="D81" s="118"/>
    </row>
    <row r="82" spans="1:4" ht="19.5" thickBot="1" x14ac:dyDescent="0.3">
      <c r="A82" s="73" t="s">
        <v>39</v>
      </c>
      <c r="B82" s="30">
        <v>0.6</v>
      </c>
      <c r="C82" s="48"/>
      <c r="D82" s="115"/>
    </row>
    <row r="83" spans="1:4" ht="19.5" thickBot="1" x14ac:dyDescent="0.3">
      <c r="A83" s="73" t="s">
        <v>40</v>
      </c>
      <c r="B83" s="30">
        <v>0.3</v>
      </c>
      <c r="C83" s="49"/>
      <c r="D83" s="115"/>
    </row>
    <row r="84" spans="1:4" ht="57" thickBot="1" x14ac:dyDescent="0.3">
      <c r="A84" s="26" t="s">
        <v>41</v>
      </c>
      <c r="B84" s="63"/>
      <c r="C84" s="51"/>
      <c r="D84" s="116"/>
    </row>
    <row r="85" spans="1:4" ht="18.75" x14ac:dyDescent="0.25">
      <c r="A85" s="13"/>
      <c r="B85" s="14"/>
      <c r="C85" s="39"/>
      <c r="D85" s="17" t="s">
        <v>11</v>
      </c>
    </row>
    <row r="86" spans="1:4" ht="6" customHeight="1" x14ac:dyDescent="0.25"/>
    <row r="87" spans="1:4" ht="27" customHeight="1" thickBot="1" x14ac:dyDescent="0.3">
      <c r="A87" s="80" t="s">
        <v>54</v>
      </c>
      <c r="B87" s="81"/>
      <c r="C87" s="82"/>
      <c r="D87" s="83"/>
    </row>
    <row r="88" spans="1:4" ht="18.75" x14ac:dyDescent="0.3">
      <c r="A88" s="27" t="s">
        <v>30</v>
      </c>
      <c r="B88" s="62">
        <v>5</v>
      </c>
      <c r="C88" s="65"/>
      <c r="D88" s="110">
        <f>(B88*C88)+(B89*C89)+(B90*C90)</f>
        <v>0</v>
      </c>
    </row>
    <row r="89" spans="1:4" ht="18.75" x14ac:dyDescent="0.3">
      <c r="A89" s="27" t="s">
        <v>29</v>
      </c>
      <c r="B89" s="62">
        <v>3</v>
      </c>
      <c r="C89" s="66"/>
      <c r="D89" s="119"/>
    </row>
    <row r="90" spans="1:4" ht="19.5" thickBot="1" x14ac:dyDescent="0.35">
      <c r="A90" s="27" t="s">
        <v>28</v>
      </c>
      <c r="B90" s="62">
        <v>2</v>
      </c>
      <c r="C90" s="67"/>
      <c r="D90" s="119"/>
    </row>
    <row r="91" spans="1:4" ht="18.75" x14ac:dyDescent="0.25">
      <c r="A91" s="13"/>
      <c r="B91" s="14"/>
      <c r="C91" s="39"/>
      <c r="D91" s="17" t="s">
        <v>11</v>
      </c>
    </row>
    <row r="92" spans="1:4" ht="6" customHeight="1" thickBot="1" x14ac:dyDescent="0.3"/>
    <row r="93" spans="1:4" ht="60" customHeight="1" thickBot="1" x14ac:dyDescent="0.3">
      <c r="A93" s="103" t="s">
        <v>31</v>
      </c>
      <c r="B93" s="103"/>
      <c r="C93" s="103"/>
      <c r="D93" s="120">
        <f>D13+D26+D33+D38+D66++D78+D88</f>
        <v>0</v>
      </c>
    </row>
  </sheetData>
  <sheetProtection algorithmName="SHA-512" hashValue="XZavJiKWC+nIPZrFh393wfz2bizUhZm8BjMyY8zCtIuhcJwYbhSv2sPJJxay/F0+8AMIU/PzXIACnZG4n+0+ew==" saltValue="akOeWw8dwOSpdMH2Zn+Q9Q==" spinCount="100000" sheet="1" selectLockedCells="1"/>
  <mergeCells count="23">
    <mergeCell ref="A93:C93"/>
    <mergeCell ref="D38:D56"/>
    <mergeCell ref="A65:D65"/>
    <mergeCell ref="A66:C66"/>
    <mergeCell ref="D66:D74"/>
    <mergeCell ref="A77:D77"/>
    <mergeCell ref="B64:D64"/>
    <mergeCell ref="B2:C6"/>
    <mergeCell ref="D78:D84"/>
    <mergeCell ref="A87:D87"/>
    <mergeCell ref="D88:D90"/>
    <mergeCell ref="A25:D25"/>
    <mergeCell ref="D26:D29"/>
    <mergeCell ref="A32:D32"/>
    <mergeCell ref="D33:D34"/>
    <mergeCell ref="A37:D37"/>
    <mergeCell ref="B23:C23"/>
    <mergeCell ref="B18:C18"/>
    <mergeCell ref="B10:D10"/>
    <mergeCell ref="A12:D12"/>
    <mergeCell ref="D13:D17"/>
    <mergeCell ref="A20:D20"/>
    <mergeCell ref="D21:D22"/>
  </mergeCells>
  <dataValidations disablePrompts="1" count="1">
    <dataValidation type="decimal" allowBlank="1" showInputMessage="1" showErrorMessage="1" sqref="B18" xr:uid="{A798F9BE-DE5F-4602-9121-CE7E779EBC0F}">
      <formula1>0.5</formula1>
      <formula2>2</formula2>
    </dataValidation>
  </dataValidations>
  <pageMargins left="0.70866141732283472" right="0.70866141732283472" top="0.74803149606299213" bottom="0.74803149606299213" header="0.31496062992125984" footer="0.31496062992125984"/>
  <pageSetup paperSize="9" scale="55" fitToHeight="2" orientation="portrait" horizontalDpi="0" verticalDpi="0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BAREMOS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 Manuel Sánchez Barrancos</dc:creator>
  <cp:lastModifiedBy>Felix Aponte Oliver</cp:lastModifiedBy>
  <cp:lastPrinted>2026-03-11T10:42:07Z</cp:lastPrinted>
  <dcterms:created xsi:type="dcterms:W3CDTF">2026-03-06T19:25:12Z</dcterms:created>
  <dcterms:modified xsi:type="dcterms:W3CDTF">2026-05-07T11:14:38Z</dcterms:modified>
</cp:coreProperties>
</file>